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Attendance Form" sheetId="15" r:id="rId1"/>
  </sheets>
  <definedNames>
    <definedName name="_xlnm.Print_Area" localSheetId="0">'Attendance Form'!$A$1:$L$48</definedName>
    <definedName name="valuevx">42.314159</definedName>
    <definedName name="vertex42_copyright" hidden="1">"© 2012 Vertex42 LLC"</definedName>
    <definedName name="vertex42_id" hidden="1">"timesheet-with-2-breaks_monthly.xls"</definedName>
    <definedName name="vertex42_title" hidden="1">"Employee Time Sheet with 2 Breaks - Monthly"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5" l="1"/>
  <c r="K40" i="15" s="1"/>
  <c r="J39" i="15"/>
  <c r="K39" i="15" s="1"/>
  <c r="J38" i="15"/>
  <c r="K38" i="15" s="1"/>
  <c r="J37" i="15"/>
  <c r="K37" i="15" s="1"/>
  <c r="J36" i="15"/>
  <c r="K36" i="15" s="1"/>
  <c r="J35" i="15"/>
  <c r="K35" i="15" s="1"/>
  <c r="J34" i="15"/>
  <c r="K34" i="15" s="1"/>
  <c r="J10" i="15"/>
  <c r="K10" i="15" s="1"/>
  <c r="J11" i="15"/>
  <c r="K11" i="15" s="1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22" i="15"/>
  <c r="K22" i="15" s="1"/>
  <c r="J23" i="15"/>
  <c r="K23" i="15" s="1"/>
  <c r="J24" i="15"/>
  <c r="K24" i="15" s="1"/>
  <c r="J25" i="15"/>
  <c r="K25" i="15" s="1"/>
  <c r="J26" i="15"/>
  <c r="K26" i="15" s="1"/>
  <c r="J27" i="15"/>
  <c r="K27" i="15" s="1"/>
  <c r="J28" i="15"/>
  <c r="K28" i="15" s="1"/>
  <c r="J29" i="15"/>
  <c r="K29" i="15" s="1"/>
  <c r="J30" i="15"/>
  <c r="K30" i="15" s="1"/>
  <c r="J31" i="15"/>
  <c r="K31" i="15" s="1"/>
  <c r="J32" i="15"/>
  <c r="K32" i="15" s="1"/>
  <c r="J33" i="15"/>
  <c r="K33" i="15" s="1"/>
  <c r="N4" i="15"/>
  <c r="T7" i="15" s="1"/>
  <c r="A10" i="15"/>
  <c r="J7" i="15"/>
  <c r="O9" i="15"/>
  <c r="P9" i="15" l="1"/>
  <c r="P11" i="15"/>
  <c r="P7" i="15"/>
  <c r="N11" i="15"/>
  <c r="Q8" i="15"/>
  <c r="R11" i="15"/>
  <c r="N7" i="15"/>
  <c r="S10" i="15"/>
  <c r="S9" i="15"/>
  <c r="S8" i="15"/>
  <c r="K42" i="15"/>
  <c r="K43" i="15" s="1"/>
  <c r="K45" i="15" s="1"/>
  <c r="J47" i="15" s="1"/>
  <c r="S6" i="15"/>
  <c r="N8" i="15"/>
  <c r="P8" i="15"/>
  <c r="Q10" i="15"/>
  <c r="S11" i="15"/>
  <c r="T6" i="15"/>
  <c r="T8" i="15"/>
  <c r="Q9" i="15"/>
  <c r="N10" i="15"/>
  <c r="N6" i="15"/>
  <c r="Q11" i="15"/>
  <c r="O8" i="15"/>
  <c r="R10" i="15"/>
  <c r="R6" i="15"/>
  <c r="R7" i="15"/>
  <c r="O7" i="15"/>
  <c r="S7" i="15"/>
  <c r="P10" i="15"/>
  <c r="P6" i="15"/>
  <c r="O6" i="15"/>
  <c r="R8" i="15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Q7" i="15"/>
  <c r="T9" i="15"/>
  <c r="T10" i="15"/>
  <c r="O11" i="15"/>
  <c r="Q6" i="15"/>
  <c r="N9" i="15"/>
  <c r="R9" i="15"/>
  <c r="O10" i="15"/>
  <c r="T11" i="15"/>
</calcChain>
</file>

<file path=xl/sharedStrings.xml><?xml version="1.0" encoding="utf-8"?>
<sst xmlns="http://schemas.openxmlformats.org/spreadsheetml/2006/main" count="39" uniqueCount="33">
  <si>
    <t>Date</t>
  </si>
  <si>
    <t>Day of Week</t>
  </si>
  <si>
    <t>Time
In</t>
  </si>
  <si>
    <t>Time
Out</t>
  </si>
  <si>
    <t>Total Hrs:</t>
  </si>
  <si>
    <t>Rate/Hr:</t>
  </si>
  <si>
    <t>Total [h]:mm</t>
  </si>
  <si>
    <r>
      <t xml:space="preserve">Total
</t>
    </r>
    <r>
      <rPr>
        <sz val="8"/>
        <color indexed="9"/>
        <rFont val="Trebuchet MS"/>
        <family val="2"/>
      </rPr>
      <t>[h]:mm</t>
    </r>
  </si>
  <si>
    <r>
      <t>Regular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</si>
  <si>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t>Month:</t>
  </si>
  <si>
    <t>Su</t>
  </si>
  <si>
    <t>M</t>
  </si>
  <si>
    <t>Tu</t>
  </si>
  <si>
    <t>W</t>
  </si>
  <si>
    <t>Th</t>
  </si>
  <si>
    <t>F</t>
  </si>
  <si>
    <t>Sa</t>
  </si>
  <si>
    <t>Grand Total Pay:</t>
  </si>
  <si>
    <t>Total Pay:</t>
  </si>
  <si>
    <t>{42}</t>
  </si>
  <si>
    <t>Ending:</t>
  </si>
  <si>
    <t>Period Starting:</t>
  </si>
  <si>
    <t>Monthly Time Sheet</t>
  </si>
  <si>
    <t>Supervisor Name:</t>
  </si>
  <si>
    <t>Student Signature</t>
  </si>
  <si>
    <t>Student Name:</t>
  </si>
  <si>
    <r>
      <t xml:space="preserve">Supervisor Signature &amp; </t>
    </r>
    <r>
      <rPr>
        <b/>
        <sz val="10"/>
        <rFont val="Trebuchet MS"/>
        <family val="2"/>
      </rPr>
      <t>Stamp</t>
    </r>
  </si>
  <si>
    <t>Rest 1H</t>
  </si>
  <si>
    <t>**</t>
  </si>
  <si>
    <t>** Key In Hour rate for Student Enumerator Scheme Only</t>
  </si>
  <si>
    <t>[Cumpolsary 1 Hour Rest]</t>
  </si>
  <si>
    <t>Edit this colour.
Fill the blank space.</t>
  </si>
  <si>
    <r>
      <rPr>
        <b/>
        <sz val="10"/>
        <color rgb="FFC00000"/>
        <rFont val="Trebuchet MS"/>
        <family val="2"/>
      </rPr>
      <t xml:space="preserve">Key in </t>
    </r>
    <r>
      <rPr>
        <sz val="8"/>
        <color rgb="FFC00000"/>
        <rFont val="Trebuchet MS"/>
        <family val="2"/>
      </rPr>
      <t xml:space="preserve">
Period Starting i.e:  </t>
    </r>
    <r>
      <rPr>
        <b/>
        <sz val="8"/>
        <color rgb="FFC00000"/>
        <rFont val="Trebuchet MS"/>
        <family val="2"/>
      </rPr>
      <t>00-00-00 
(day-month-year)</t>
    </r>
    <r>
      <rPr>
        <sz val="8"/>
        <color rgb="FFC00000"/>
        <rFont val="Trebuchet MS"/>
        <family val="2"/>
      </rPr>
      <t xml:space="preserve">
Time Format i.e: </t>
    </r>
    <r>
      <rPr>
        <b/>
        <sz val="8"/>
        <color rgb="FFC00000"/>
        <rFont val="Trebuchet MS"/>
        <family val="2"/>
      </rPr>
      <t>0:00 AM  /  0:00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</si>
</sst>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ddd\ m/d"/>
    <numFmt numFmtId="166" formatCode="d"/>
    <numFmt numFmtId="167" formatCode="[h]:mm"/>
    <numFmt numFmtId="168" formatCode="mmmm\ yyyy"/>
  </numFmts>
  <fonts count="39" x14ac:knownFonts="1">
    <font>
      <sz val="10"/>
      <name val="Trebuchet MS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sz val="8"/>
      <color indexed="9"/>
      <name val="Trebuchet MS"/>
      <family val="2"/>
    </font>
    <font>
      <b/>
      <sz val="12"/>
      <color indexed="9"/>
      <name val="Trebuchet MS"/>
      <family val="2"/>
    </font>
    <font>
      <sz val="9"/>
      <name val="Trebuchet MS"/>
      <family val="2"/>
    </font>
    <font>
      <sz val="6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sz val="8"/>
      <color rgb="FFC00000"/>
      <name val="Trebuchet MS"/>
      <family val="2"/>
    </font>
    <font>
      <b/>
      <sz val="9"/>
      <color rgb="FFC00000"/>
      <name val="Trebuchet MS"/>
      <family val="2"/>
    </font>
    <font>
      <b/>
      <sz val="8"/>
      <color rgb="FFC0000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7F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" applyNumberFormat="0" applyAlignment="0" applyProtection="0"/>
    <xf numFmtId="0" fontId="20" fillId="18" borderId="2" applyNumberFormat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8" fillId="5" borderId="0" applyNumberFormat="0" applyBorder="0" applyAlignment="0" applyProtection="0"/>
    <xf numFmtId="0" fontId="29" fillId="0" borderId="0"/>
    <xf numFmtId="0" fontId="2" fillId="0" borderId="0"/>
    <xf numFmtId="0" fontId="29" fillId="5" borderId="7" applyNumberFormat="0" applyFont="0" applyAlignment="0" applyProtection="0"/>
    <xf numFmtId="0" fontId="30" fillId="1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8" fillId="20" borderId="10" xfId="0" applyFont="1" applyFill="1" applyBorder="1" applyAlignment="1" applyProtection="1">
      <alignment horizontal="center" vertical="center" wrapText="1"/>
    </xf>
    <xf numFmtId="0" fontId="7" fillId="20" borderId="10" xfId="0" applyFont="1" applyFill="1" applyBorder="1" applyAlignment="1" applyProtection="1">
      <alignment horizontal="center" vertical="center" wrapText="1"/>
    </xf>
    <xf numFmtId="0" fontId="8" fillId="20" borderId="1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5" fontId="6" fillId="21" borderId="0" xfId="0" applyNumberFormat="1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indent="1"/>
    </xf>
    <xf numFmtId="0" fontId="5" fillId="21" borderId="0" xfId="0" applyFont="1" applyFill="1" applyAlignment="1" applyProtection="1">
      <alignment horizontal="center" vertical="center"/>
    </xf>
    <xf numFmtId="167" fontId="5" fillId="21" borderId="0" xfId="0" applyNumberFormat="1" applyFont="1" applyFill="1" applyAlignment="1" applyProtection="1">
      <alignment horizontal="center" vertical="center"/>
    </xf>
    <xf numFmtId="0" fontId="5" fillId="22" borderId="11" xfId="0" applyFont="1" applyFill="1" applyBorder="1" applyAlignment="1" applyProtection="1">
      <alignment horizontal="center"/>
    </xf>
    <xf numFmtId="0" fontId="5" fillId="22" borderId="0" xfId="0" applyFont="1" applyFill="1" applyBorder="1" applyAlignment="1" applyProtection="1">
      <alignment horizontal="center"/>
    </xf>
    <xf numFmtId="0" fontId="5" fillId="22" borderId="12" xfId="0" applyFont="1" applyFill="1" applyBorder="1" applyAlignment="1" applyProtection="1">
      <alignment horizontal="center"/>
    </xf>
    <xf numFmtId="166" fontId="5" fillId="0" borderId="7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4" fontId="14" fillId="21" borderId="0" xfId="28" applyNumberFormat="1" applyFont="1" applyFill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64" fontId="10" fillId="0" borderId="13" xfId="4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/>
    <xf numFmtId="0" fontId="3" fillId="0" borderId="0" xfId="35" applyAlignment="1" applyProtection="1"/>
    <xf numFmtId="0" fontId="0" fillId="0" borderId="0" xfId="0" applyFont="1" applyAlignment="1" applyProtection="1">
      <alignment horizontal="right"/>
    </xf>
    <xf numFmtId="167" fontId="5" fillId="21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28" applyNumberFormat="1" applyFont="1" applyFill="1" applyBorder="1" applyAlignment="1" applyProtection="1">
      <alignment horizontal="right" vertical="center"/>
      <protection locked="0"/>
    </xf>
    <xf numFmtId="4" fontId="14" fillId="0" borderId="0" xfId="28" applyNumberFormat="1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167" fontId="5" fillId="0" borderId="14" xfId="0" applyNumberFormat="1" applyFont="1" applyFill="1" applyBorder="1" applyAlignment="1" applyProtection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0" fillId="0" borderId="16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9" fillId="21" borderId="0" xfId="0" applyFont="1" applyFill="1" applyAlignment="1" applyProtection="1">
      <alignment horizontal="center" vertical="center"/>
    </xf>
    <xf numFmtId="43" fontId="11" fillId="21" borderId="0" xfId="28" applyNumberFormat="1" applyFont="1" applyFill="1" applyAlignment="1" applyProtection="1">
      <alignment horizontal="center" vertical="center"/>
    </xf>
    <xf numFmtId="0" fontId="10" fillId="0" borderId="20" xfId="0" applyFont="1" applyBorder="1" applyAlignment="1" applyProtection="1">
      <alignment horizontal="right"/>
    </xf>
    <xf numFmtId="0" fontId="10" fillId="0" borderId="21" xfId="0" applyFont="1" applyBorder="1" applyAlignment="1" applyProtection="1">
      <alignment horizontal="right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8" fontId="13" fillId="20" borderId="17" xfId="0" applyNumberFormat="1" applyFont="1" applyFill="1" applyBorder="1" applyAlignment="1" applyProtection="1">
      <alignment horizontal="center"/>
    </xf>
    <xf numFmtId="168" fontId="13" fillId="20" borderId="18" xfId="0" applyNumberFormat="1" applyFont="1" applyFill="1" applyBorder="1" applyAlignment="1" applyProtection="1">
      <alignment horizontal="center"/>
    </xf>
    <xf numFmtId="168" fontId="13" fillId="20" borderId="19" xfId="0" applyNumberFormat="1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4" fontId="6" fillId="0" borderId="10" xfId="0" applyNumberFormat="1" applyFont="1" applyBorder="1" applyAlignment="1" applyProtection="1">
      <alignment horizontal="center"/>
    </xf>
    <xf numFmtId="4" fontId="34" fillId="0" borderId="15" xfId="28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</xf>
    <xf numFmtId="0" fontId="0" fillId="23" borderId="10" xfId="0" applyFont="1" applyFill="1" applyBorder="1" applyAlignment="1" applyProtection="1">
      <alignment horizontal="center"/>
    </xf>
    <xf numFmtId="0" fontId="5" fillId="23" borderId="10" xfId="0" applyFont="1" applyFill="1" applyBorder="1" applyAlignment="1" applyProtection="1"/>
    <xf numFmtId="14" fontId="34" fillId="23" borderId="10" xfId="0" applyNumberFormat="1" applyFont="1" applyFill="1" applyBorder="1" applyAlignment="1" applyProtection="1">
      <alignment horizontal="center"/>
      <protection locked="0"/>
    </xf>
    <xf numFmtId="2" fontId="35" fillId="2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23" borderId="13" xfId="40" applyNumberFormat="1" applyFont="1" applyFill="1" applyBorder="1" applyAlignment="1" applyProtection="1">
      <alignment horizontal="center" vertical="center"/>
      <protection locked="0"/>
    </xf>
    <xf numFmtId="0" fontId="5" fillId="23" borderId="0" xfId="0" applyFont="1" applyFill="1" applyProtection="1"/>
    <xf numFmtId="0" fontId="5" fillId="23" borderId="10" xfId="0" applyFont="1" applyFill="1" applyBorder="1" applyAlignment="1" applyProtection="1">
      <alignment horizontal="left"/>
    </xf>
    <xf numFmtId="0" fontId="0" fillId="23" borderId="0" xfId="0" applyFill="1" applyProtection="1"/>
    <xf numFmtId="0" fontId="5" fillId="23" borderId="10" xfId="0" applyFont="1" applyFill="1" applyBorder="1" applyAlignment="1" applyProtection="1">
      <alignment horizontal="left"/>
    </xf>
    <xf numFmtId="164" fontId="10" fillId="0" borderId="0" xfId="4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167" fontId="5" fillId="0" borderId="0" xfId="0" applyNumberFormat="1" applyFont="1" applyFill="1" applyAlignment="1" applyProtection="1">
      <alignment horizontal="center" vertical="center"/>
    </xf>
    <xf numFmtId="14" fontId="14" fillId="23" borderId="10" xfId="0" applyNumberFormat="1" applyFont="1" applyFill="1" applyBorder="1" applyAlignment="1" applyProtection="1">
      <alignment horizontal="left"/>
      <protection locked="0"/>
    </xf>
    <xf numFmtId="14" fontId="14" fillId="23" borderId="10" xfId="0" applyNumberFormat="1" applyFont="1" applyFill="1" applyBorder="1" applyAlignment="1" applyProtection="1">
      <alignment horizontal="left"/>
      <protection locked="0"/>
    </xf>
    <xf numFmtId="0" fontId="12" fillId="20" borderId="10" xfId="0" applyFont="1" applyFill="1" applyBorder="1" applyAlignment="1" applyProtection="1">
      <alignment horizontal="center" vertical="center" textRotation="90"/>
    </xf>
    <xf numFmtId="4" fontId="35" fillId="0" borderId="14" xfId="28" applyNumberFormat="1" applyFont="1" applyFill="1" applyBorder="1" applyAlignment="1" applyProtection="1">
      <alignment horizontal="left" vertical="center"/>
    </xf>
    <xf numFmtId="2" fontId="36" fillId="23" borderId="0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Protection="1"/>
    <xf numFmtId="2" fontId="37" fillId="23" borderId="0" xfId="0" applyNumberFormat="1" applyFont="1" applyFill="1" applyBorder="1" applyAlignment="1" applyProtection="1">
      <alignment horizontal="center" vertic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_Sheet1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  <mruColors>
      <color rgb="FFFF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1</xdr:row>
      <xdr:rowOff>47625</xdr:rowOff>
    </xdr:from>
    <xdr:to>
      <xdr:col>19</xdr:col>
      <xdr:colOff>123825</xdr:colOff>
      <xdr:row>2</xdr:row>
      <xdr:rowOff>152400</xdr:rowOff>
    </xdr:to>
    <xdr:pic>
      <xdr:nvPicPr>
        <xdr:cNvPr id="13321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61F70D3-11B8-9987-61E5-35F1513E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7200"/>
          <a:ext cx="13430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tabSelected="1" zoomScaleNormal="100" workbookViewId="0">
      <selection activeCell="AC19" sqref="AC19"/>
    </sheetView>
  </sheetViews>
  <sheetFormatPr defaultRowHeight="15" x14ac:dyDescent="0.3"/>
  <cols>
    <col min="1" max="1" width="11" style="3" customWidth="1"/>
    <col min="2" max="3" width="7.5703125" style="3" customWidth="1"/>
    <col min="4" max="4" width="2.5703125" style="3" customWidth="1"/>
    <col min="5" max="6" width="7.5703125" style="3" customWidth="1"/>
    <col min="7" max="7" width="2" style="3" customWidth="1"/>
    <col min="8" max="9" width="7.5703125" style="3" customWidth="1"/>
    <col min="10" max="10" width="6.5703125" style="3" customWidth="1"/>
    <col min="11" max="11" width="8.85546875" style="3" customWidth="1"/>
    <col min="12" max="12" width="10.140625" style="3" customWidth="1"/>
    <col min="13" max="13" width="8.85546875" style="3" customWidth="1"/>
    <col min="14" max="15" width="3" style="3" bestFit="1" customWidth="1"/>
    <col min="16" max="23" width="3.140625" style="3" customWidth="1"/>
    <col min="24" max="16384" width="9.140625" style="3"/>
  </cols>
  <sheetData>
    <row r="1" spans="1:20" s="1" customFormat="1" ht="32.25" customHeight="1" x14ac:dyDescent="0.2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7"/>
      <c r="M1" s="7"/>
      <c r="N1" s="25"/>
      <c r="O1" s="8"/>
      <c r="P1" s="8"/>
      <c r="Q1" s="8"/>
      <c r="R1" s="8"/>
      <c r="S1" s="8"/>
      <c r="T1" s="8"/>
    </row>
    <row r="2" spans="1:20" s="1" customFormat="1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20" x14ac:dyDescent="0.3">
      <c r="A3" s="24"/>
      <c r="B3" s="26" t="s">
        <v>25</v>
      </c>
      <c r="C3" s="53"/>
      <c r="D3" s="53"/>
      <c r="E3" s="53"/>
      <c r="F3" s="53"/>
      <c r="G3" s="53"/>
      <c r="H3" s="53"/>
      <c r="I3" s="53"/>
      <c r="J3" s="53"/>
      <c r="K3" s="53"/>
      <c r="M3" s="1"/>
      <c r="N3" s="44">
        <v>2024</v>
      </c>
      <c r="O3" s="49"/>
      <c r="P3" s="45"/>
      <c r="Q3" s="42" t="s">
        <v>9</v>
      </c>
      <c r="R3" s="43"/>
      <c r="S3" s="44">
        <v>2</v>
      </c>
      <c r="T3" s="45"/>
    </row>
    <row r="4" spans="1:20" ht="18" x14ac:dyDescent="0.35">
      <c r="A4" s="2"/>
      <c r="B4" s="18"/>
      <c r="C4" s="18"/>
      <c r="D4" s="2"/>
      <c r="E4" s="18"/>
      <c r="F4" s="10"/>
      <c r="G4" s="10"/>
      <c r="H4" s="2"/>
      <c r="I4" s="2"/>
      <c r="J4" s="2"/>
      <c r="N4" s="46">
        <f>DATE(N3,S3,1)</f>
        <v>45323</v>
      </c>
      <c r="O4" s="47"/>
      <c r="P4" s="47"/>
      <c r="Q4" s="47"/>
      <c r="R4" s="47"/>
      <c r="S4" s="47"/>
      <c r="T4" s="48"/>
    </row>
    <row r="5" spans="1:20" x14ac:dyDescent="0.3">
      <c r="A5" s="24"/>
      <c r="B5" s="26" t="s">
        <v>23</v>
      </c>
      <c r="C5" s="53"/>
      <c r="D5" s="53"/>
      <c r="E5" s="53"/>
      <c r="F5" s="53"/>
      <c r="G5" s="53"/>
      <c r="H5" s="53"/>
      <c r="I5" s="53"/>
      <c r="J5" s="53"/>
      <c r="K5" s="53"/>
      <c r="N5" s="13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5" t="s">
        <v>16</v>
      </c>
    </row>
    <row r="6" spans="1:20" x14ac:dyDescent="0.3">
      <c r="B6" s="2"/>
      <c r="C6" s="2"/>
      <c r="D6" s="2"/>
      <c r="E6" s="18"/>
      <c r="F6" s="10"/>
      <c r="G6" s="10"/>
      <c r="H6" s="2"/>
      <c r="I6" s="2"/>
      <c r="J6" s="2"/>
      <c r="N6" s="16" t="str">
        <f t="shared" ref="N6:T11" si="0">IF(MONTH($N$4)&lt;&gt;MONTH($N$4-WEEKDAY($N$4,1)+(ROW(N6)-ROW($N$6))*7+(COLUMN(N6)-COLUMN($N$6)+1)),"",$N$4-WEEKDAY($N$4,1)+(ROW(N6)-ROW($N$6))*7+(COLUMN(N6)-COLUMN($N$6)+1))</f>
        <v/>
      </c>
      <c r="O6" s="16" t="str">
        <f t="shared" si="0"/>
        <v/>
      </c>
      <c r="P6" s="16" t="str">
        <f t="shared" si="0"/>
        <v/>
      </c>
      <c r="Q6" s="16" t="str">
        <f t="shared" si="0"/>
        <v/>
      </c>
      <c r="R6" s="16">
        <f t="shared" si="0"/>
        <v>45323</v>
      </c>
      <c r="S6" s="16">
        <f t="shared" si="0"/>
        <v>45324</v>
      </c>
      <c r="T6" s="16">
        <f t="shared" si="0"/>
        <v>45325</v>
      </c>
    </row>
    <row r="7" spans="1:20" x14ac:dyDescent="0.3">
      <c r="A7" s="52" t="s">
        <v>9</v>
      </c>
      <c r="B7" s="54"/>
      <c r="C7" s="24"/>
      <c r="D7" s="24"/>
      <c r="E7" s="18" t="s">
        <v>21</v>
      </c>
      <c r="F7" s="55">
        <v>45292</v>
      </c>
      <c r="G7" s="55"/>
      <c r="H7" s="55"/>
      <c r="I7" s="18" t="s">
        <v>20</v>
      </c>
      <c r="J7" s="50">
        <f>DATE(YEAR(F7),MONTH(F7)+1,1)-1</f>
        <v>45322</v>
      </c>
      <c r="K7" s="50"/>
      <c r="N7" s="16">
        <f t="shared" si="0"/>
        <v>45326</v>
      </c>
      <c r="O7" s="16">
        <f t="shared" si="0"/>
        <v>45327</v>
      </c>
      <c r="P7" s="16">
        <f t="shared" si="0"/>
        <v>45328</v>
      </c>
      <c r="Q7" s="16">
        <f t="shared" si="0"/>
        <v>45329</v>
      </c>
      <c r="R7" s="16">
        <f t="shared" si="0"/>
        <v>45330</v>
      </c>
      <c r="S7" s="16">
        <f t="shared" si="0"/>
        <v>45331</v>
      </c>
      <c r="T7" s="16">
        <f t="shared" si="0"/>
        <v>45332</v>
      </c>
    </row>
    <row r="8" spans="1:20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16">
        <f t="shared" si="0"/>
        <v>45333</v>
      </c>
      <c r="O8" s="16">
        <f t="shared" si="0"/>
        <v>45334</v>
      </c>
      <c r="P8" s="16">
        <f t="shared" si="0"/>
        <v>45335</v>
      </c>
      <c r="Q8" s="16">
        <f t="shared" si="0"/>
        <v>45336</v>
      </c>
      <c r="R8" s="16">
        <f t="shared" si="0"/>
        <v>45337</v>
      </c>
      <c r="S8" s="16">
        <f t="shared" si="0"/>
        <v>45338</v>
      </c>
      <c r="T8" s="16">
        <f t="shared" si="0"/>
        <v>45339</v>
      </c>
    </row>
    <row r="9" spans="1:20" ht="33.75" x14ac:dyDescent="0.3">
      <c r="A9" s="4" t="s">
        <v>1</v>
      </c>
      <c r="B9" s="5" t="s">
        <v>2</v>
      </c>
      <c r="C9" s="5" t="s">
        <v>3</v>
      </c>
      <c r="D9" s="69" t="s">
        <v>27</v>
      </c>
      <c r="E9" s="5" t="s">
        <v>2</v>
      </c>
      <c r="F9" s="5" t="s">
        <v>3</v>
      </c>
      <c r="G9" s="6"/>
      <c r="H9" s="5" t="s">
        <v>2</v>
      </c>
      <c r="I9" s="5" t="s">
        <v>3</v>
      </c>
      <c r="J9" s="4" t="s">
        <v>7</v>
      </c>
      <c r="K9" s="5" t="s">
        <v>8</v>
      </c>
      <c r="L9" s="33"/>
      <c r="N9" s="16">
        <f t="shared" si="0"/>
        <v>45340</v>
      </c>
      <c r="O9" s="16">
        <f t="shared" si="0"/>
        <v>45341</v>
      </c>
      <c r="P9" s="16">
        <f t="shared" si="0"/>
        <v>45342</v>
      </c>
      <c r="Q9" s="16">
        <f t="shared" si="0"/>
        <v>45343</v>
      </c>
      <c r="R9" s="16">
        <f t="shared" si="0"/>
        <v>45344</v>
      </c>
      <c r="S9" s="16">
        <f t="shared" si="0"/>
        <v>45345</v>
      </c>
      <c r="T9" s="16">
        <f t="shared" si="0"/>
        <v>45346</v>
      </c>
    </row>
    <row r="10" spans="1:20" x14ac:dyDescent="0.3">
      <c r="A10" s="9">
        <f>F7</f>
        <v>45292</v>
      </c>
      <c r="B10" s="57"/>
      <c r="C10" s="57"/>
      <c r="D10" s="11"/>
      <c r="E10" s="57"/>
      <c r="F10" s="57"/>
      <c r="G10" s="11"/>
      <c r="H10" s="23"/>
      <c r="I10" s="23"/>
      <c r="J10" s="12">
        <f>ROUND((IF(OR(B10="",C10=""),0,IF(C10&lt;B10,C10+1-B10,C10-B10))+IF(OR(E10="",F10=""),0,IF(F10&lt;E10,F10+1-E10,F10-E10))+IF(OR(H10="",I10=""),0,IF(I10&lt;H10,I10+1-H10,I10-H10)))/(1/1440),0)*(1/1440)</f>
        <v>0</v>
      </c>
      <c r="K10" s="27">
        <f t="shared" ref="K10:K40" si="1">J10-L10</f>
        <v>0</v>
      </c>
      <c r="L10" s="34"/>
      <c r="N10" s="16">
        <f t="shared" si="0"/>
        <v>45347</v>
      </c>
      <c r="O10" s="16">
        <f t="shared" si="0"/>
        <v>45348</v>
      </c>
      <c r="P10" s="16">
        <f t="shared" si="0"/>
        <v>45349</v>
      </c>
      <c r="Q10" s="16">
        <f t="shared" si="0"/>
        <v>45350</v>
      </c>
      <c r="R10" s="16">
        <f t="shared" si="0"/>
        <v>45351</v>
      </c>
      <c r="S10" s="16" t="str">
        <f t="shared" si="0"/>
        <v/>
      </c>
      <c r="T10" s="16" t="str">
        <f t="shared" si="0"/>
        <v/>
      </c>
    </row>
    <row r="11" spans="1:20" s="8" customFormat="1" x14ac:dyDescent="0.3">
      <c r="A11" s="9">
        <f t="shared" ref="A11:A40" si="2">IF(A10="","",IF(A10+1&gt;$J$7,"",A10+1))</f>
        <v>45293</v>
      </c>
      <c r="B11" s="57"/>
      <c r="C11" s="57"/>
      <c r="D11" s="11"/>
      <c r="E11" s="57"/>
      <c r="F11" s="57"/>
      <c r="G11" s="11"/>
      <c r="H11" s="23"/>
      <c r="I11" s="23"/>
      <c r="J11" s="12">
        <f t="shared" ref="J11:J40" si="3">ROUND((IF(OR(B11="",C11=""),0,IF(C11&lt;B11,C11+1-B11,C11-B11))+IF(OR(E11="",F11=""),0,IF(F11&lt;E11,F11+1-E11,F11-E11))+IF(OR(H11="",I11=""),0,IF(I11&lt;H11,I11+1-H11,I11-H11)))/(1/1440),0)*(1/1440)</f>
        <v>0</v>
      </c>
      <c r="K11" s="27">
        <f t="shared" si="1"/>
        <v>0</v>
      </c>
      <c r="L11" s="34"/>
      <c r="M11" s="3"/>
      <c r="N11" s="16" t="str">
        <f t="shared" si="0"/>
        <v/>
      </c>
      <c r="O11" s="16" t="str">
        <f t="shared" si="0"/>
        <v/>
      </c>
      <c r="P11" s="16" t="str">
        <f t="shared" si="0"/>
        <v/>
      </c>
      <c r="Q11" s="16" t="str">
        <f t="shared" si="0"/>
        <v/>
      </c>
      <c r="R11" s="16" t="str">
        <f t="shared" si="0"/>
        <v/>
      </c>
      <c r="S11" s="16" t="str">
        <f t="shared" si="0"/>
        <v/>
      </c>
      <c r="T11" s="16" t="str">
        <f t="shared" si="0"/>
        <v/>
      </c>
    </row>
    <row r="12" spans="1:20" x14ac:dyDescent="0.3">
      <c r="A12" s="9">
        <f t="shared" si="2"/>
        <v>45294</v>
      </c>
      <c r="B12" s="57"/>
      <c r="C12" s="57"/>
      <c r="D12" s="11"/>
      <c r="E12" s="57"/>
      <c r="F12" s="57"/>
      <c r="G12" s="11"/>
      <c r="H12" s="23"/>
      <c r="I12" s="23"/>
      <c r="J12" s="12">
        <f t="shared" si="3"/>
        <v>0</v>
      </c>
      <c r="K12" s="27">
        <f t="shared" si="1"/>
        <v>0</v>
      </c>
      <c r="L12" s="35"/>
      <c r="M12" s="7"/>
    </row>
    <row r="13" spans="1:20" ht="15" customHeight="1" x14ac:dyDescent="0.3">
      <c r="A13" s="9">
        <f t="shared" si="2"/>
        <v>45295</v>
      </c>
      <c r="B13" s="57"/>
      <c r="C13" s="57"/>
      <c r="D13" s="11"/>
      <c r="E13" s="57"/>
      <c r="F13" s="57"/>
      <c r="G13" s="11"/>
      <c r="H13" s="23"/>
      <c r="I13" s="23"/>
      <c r="J13" s="12">
        <f t="shared" si="3"/>
        <v>0</v>
      </c>
      <c r="K13" s="27">
        <f t="shared" si="1"/>
        <v>0</v>
      </c>
      <c r="L13" s="35"/>
      <c r="M13" s="56" t="s">
        <v>31</v>
      </c>
      <c r="N13" s="56"/>
      <c r="O13" s="56"/>
      <c r="P13" s="56"/>
      <c r="Q13" s="56"/>
      <c r="R13" s="56"/>
      <c r="S13" s="56"/>
      <c r="T13" s="56"/>
    </row>
    <row r="14" spans="1:20" x14ac:dyDescent="0.3">
      <c r="A14" s="9">
        <f t="shared" si="2"/>
        <v>45296</v>
      </c>
      <c r="B14" s="57"/>
      <c r="C14" s="57"/>
      <c r="D14" s="11"/>
      <c r="E14" s="57"/>
      <c r="F14" s="57"/>
      <c r="G14" s="11"/>
      <c r="H14" s="23"/>
      <c r="I14" s="23"/>
      <c r="J14" s="12">
        <f t="shared" si="3"/>
        <v>0</v>
      </c>
      <c r="K14" s="27">
        <f t="shared" si="1"/>
        <v>0</v>
      </c>
      <c r="L14" s="35"/>
      <c r="M14" s="56"/>
      <c r="N14" s="56"/>
      <c r="O14" s="56"/>
      <c r="P14" s="56"/>
      <c r="Q14" s="56"/>
      <c r="R14" s="56"/>
      <c r="S14" s="56"/>
      <c r="T14" s="56"/>
    </row>
    <row r="15" spans="1:20" x14ac:dyDescent="0.3">
      <c r="A15" s="9">
        <f t="shared" si="2"/>
        <v>45297</v>
      </c>
      <c r="B15" s="57"/>
      <c r="C15" s="57"/>
      <c r="D15" s="11"/>
      <c r="E15" s="57"/>
      <c r="F15" s="57"/>
      <c r="G15" s="11"/>
      <c r="H15" s="23"/>
      <c r="I15" s="23"/>
      <c r="J15" s="12">
        <f t="shared" si="3"/>
        <v>0</v>
      </c>
      <c r="K15" s="27">
        <f t="shared" si="1"/>
        <v>0</v>
      </c>
      <c r="L15" s="35"/>
      <c r="M15" s="30"/>
      <c r="N15" s="30"/>
    </row>
    <row r="16" spans="1:20" ht="15" customHeight="1" x14ac:dyDescent="0.3">
      <c r="A16" s="9">
        <f t="shared" si="2"/>
        <v>45298</v>
      </c>
      <c r="B16" s="57"/>
      <c r="C16" s="57"/>
      <c r="D16" s="11"/>
      <c r="E16" s="57"/>
      <c r="F16" s="57"/>
      <c r="G16" s="11"/>
      <c r="H16" s="23"/>
      <c r="I16" s="23"/>
      <c r="J16" s="12">
        <f t="shared" si="3"/>
        <v>0</v>
      </c>
      <c r="K16" s="27">
        <f t="shared" si="1"/>
        <v>0</v>
      </c>
      <c r="L16" s="35"/>
      <c r="M16" s="71" t="s">
        <v>32</v>
      </c>
      <c r="N16" s="71"/>
      <c r="O16" s="71"/>
      <c r="P16" s="71"/>
      <c r="Q16" s="71"/>
      <c r="R16" s="71"/>
      <c r="S16" s="71"/>
      <c r="T16" s="71"/>
    </row>
    <row r="17" spans="1:20" x14ac:dyDescent="0.3">
      <c r="A17" s="9">
        <f t="shared" si="2"/>
        <v>45299</v>
      </c>
      <c r="B17" s="57"/>
      <c r="C17" s="57"/>
      <c r="D17" s="11"/>
      <c r="E17" s="57"/>
      <c r="F17" s="57"/>
      <c r="G17" s="11"/>
      <c r="H17" s="23"/>
      <c r="I17" s="23"/>
      <c r="J17" s="12">
        <f t="shared" si="3"/>
        <v>0</v>
      </c>
      <c r="K17" s="27">
        <f t="shared" si="1"/>
        <v>0</v>
      </c>
      <c r="L17" s="35"/>
      <c r="M17" s="71"/>
      <c r="N17" s="71"/>
      <c r="O17" s="71"/>
      <c r="P17" s="71"/>
      <c r="Q17" s="71"/>
      <c r="R17" s="71"/>
      <c r="S17" s="71"/>
      <c r="T17" s="71"/>
    </row>
    <row r="18" spans="1:20" x14ac:dyDescent="0.3">
      <c r="A18" s="9">
        <f t="shared" si="2"/>
        <v>45300</v>
      </c>
      <c r="B18" s="57"/>
      <c r="C18" s="57"/>
      <c r="D18" s="11"/>
      <c r="E18" s="57"/>
      <c r="F18" s="57"/>
      <c r="G18" s="11"/>
      <c r="H18" s="23"/>
      <c r="I18" s="23"/>
      <c r="J18" s="12">
        <f t="shared" si="3"/>
        <v>0</v>
      </c>
      <c r="K18" s="27">
        <f t="shared" si="1"/>
        <v>0</v>
      </c>
      <c r="L18" s="35"/>
      <c r="M18" s="71"/>
      <c r="N18" s="71"/>
      <c r="O18" s="71"/>
      <c r="P18" s="71"/>
      <c r="Q18" s="71"/>
      <c r="R18" s="71"/>
      <c r="S18" s="71"/>
      <c r="T18" s="71"/>
    </row>
    <row r="19" spans="1:20" x14ac:dyDescent="0.3">
      <c r="A19" s="9">
        <f t="shared" si="2"/>
        <v>45301</v>
      </c>
      <c r="B19" s="57"/>
      <c r="C19" s="57"/>
      <c r="D19" s="11"/>
      <c r="E19" s="57"/>
      <c r="F19" s="57"/>
      <c r="G19" s="11"/>
      <c r="H19" s="23"/>
      <c r="I19" s="23"/>
      <c r="J19" s="12">
        <f t="shared" si="3"/>
        <v>0</v>
      </c>
      <c r="K19" s="27">
        <f t="shared" si="1"/>
        <v>0</v>
      </c>
      <c r="L19" s="35"/>
      <c r="M19" s="71"/>
      <c r="N19" s="71"/>
      <c r="O19" s="71"/>
      <c r="P19" s="71"/>
      <c r="Q19" s="71"/>
      <c r="R19" s="71"/>
      <c r="S19" s="71"/>
      <c r="T19" s="71"/>
    </row>
    <row r="20" spans="1:20" x14ac:dyDescent="0.3">
      <c r="A20" s="9">
        <f t="shared" si="2"/>
        <v>45302</v>
      </c>
      <c r="B20" s="57"/>
      <c r="C20" s="57"/>
      <c r="D20" s="11"/>
      <c r="E20" s="57"/>
      <c r="F20" s="57"/>
      <c r="G20" s="11"/>
      <c r="H20" s="23"/>
      <c r="I20" s="23"/>
      <c r="J20" s="12">
        <f t="shared" si="3"/>
        <v>0</v>
      </c>
      <c r="K20" s="27">
        <f t="shared" si="1"/>
        <v>0</v>
      </c>
      <c r="L20" s="35"/>
      <c r="M20" s="75" t="s">
        <v>30</v>
      </c>
      <c r="N20" s="75"/>
      <c r="O20" s="75"/>
      <c r="P20" s="75"/>
      <c r="Q20" s="75"/>
      <c r="R20" s="75"/>
      <c r="S20" s="75"/>
      <c r="T20" s="75"/>
    </row>
    <row r="21" spans="1:20" ht="15" customHeight="1" x14ac:dyDescent="0.3">
      <c r="A21" s="9">
        <f t="shared" si="2"/>
        <v>45303</v>
      </c>
      <c r="B21" s="57"/>
      <c r="C21" s="57"/>
      <c r="D21" s="11"/>
      <c r="E21" s="57"/>
      <c r="F21" s="57"/>
      <c r="G21" s="11"/>
      <c r="H21" s="23"/>
      <c r="I21" s="23"/>
      <c r="J21" s="12">
        <f t="shared" si="3"/>
        <v>0</v>
      </c>
      <c r="K21" s="27">
        <f t="shared" si="1"/>
        <v>0</v>
      </c>
      <c r="L21" s="35"/>
      <c r="M21" s="30"/>
    </row>
    <row r="22" spans="1:20" ht="15" customHeight="1" x14ac:dyDescent="0.3">
      <c r="A22" s="9">
        <f t="shared" si="2"/>
        <v>45304</v>
      </c>
      <c r="B22" s="57"/>
      <c r="C22" s="57"/>
      <c r="D22" s="11"/>
      <c r="E22" s="57"/>
      <c r="F22" s="57"/>
      <c r="G22" s="11"/>
      <c r="H22" s="23"/>
      <c r="I22" s="23"/>
      <c r="J22" s="12">
        <f t="shared" si="3"/>
        <v>0</v>
      </c>
      <c r="K22" s="27">
        <f t="shared" si="1"/>
        <v>0</v>
      </c>
      <c r="L22" s="35"/>
      <c r="M22" s="56" t="s">
        <v>29</v>
      </c>
      <c r="N22" s="56"/>
      <c r="O22" s="56"/>
      <c r="P22" s="56"/>
      <c r="Q22" s="56"/>
      <c r="R22" s="56"/>
      <c r="S22" s="56"/>
      <c r="T22" s="56"/>
    </row>
    <row r="23" spans="1:20" x14ac:dyDescent="0.3">
      <c r="A23" s="9">
        <f t="shared" si="2"/>
        <v>45305</v>
      </c>
      <c r="B23" s="57"/>
      <c r="C23" s="57"/>
      <c r="D23" s="11"/>
      <c r="E23" s="57"/>
      <c r="F23" s="57"/>
      <c r="G23" s="11"/>
      <c r="H23" s="23"/>
      <c r="I23" s="23"/>
      <c r="J23" s="12">
        <f t="shared" si="3"/>
        <v>0</v>
      </c>
      <c r="K23" s="27">
        <f t="shared" si="1"/>
        <v>0</v>
      </c>
      <c r="L23" s="35"/>
      <c r="M23" s="56"/>
      <c r="N23" s="56"/>
      <c r="O23" s="56"/>
      <c r="P23" s="56"/>
      <c r="Q23" s="56"/>
      <c r="R23" s="56"/>
      <c r="S23" s="56"/>
      <c r="T23" s="56"/>
    </row>
    <row r="24" spans="1:20" ht="15" customHeight="1" x14ac:dyDescent="0.3">
      <c r="A24" s="9">
        <f t="shared" si="2"/>
        <v>45306</v>
      </c>
      <c r="B24" s="57"/>
      <c r="C24" s="57"/>
      <c r="D24" s="11"/>
      <c r="E24" s="57"/>
      <c r="F24" s="57"/>
      <c r="G24" s="11"/>
      <c r="H24" s="23"/>
      <c r="I24" s="23"/>
      <c r="J24" s="12">
        <f t="shared" si="3"/>
        <v>0</v>
      </c>
      <c r="K24" s="27">
        <f t="shared" si="1"/>
        <v>0</v>
      </c>
      <c r="L24" s="35"/>
      <c r="M24" s="30"/>
      <c r="N24" s="72"/>
      <c r="O24" s="72"/>
      <c r="P24" s="72"/>
      <c r="Q24" s="72"/>
      <c r="R24" s="72"/>
      <c r="S24" s="72"/>
      <c r="T24" s="72"/>
    </row>
    <row r="25" spans="1:20" x14ac:dyDescent="0.3">
      <c r="A25" s="9">
        <f t="shared" si="2"/>
        <v>45307</v>
      </c>
      <c r="B25" s="57"/>
      <c r="C25" s="57"/>
      <c r="D25" s="11"/>
      <c r="E25" s="57"/>
      <c r="F25" s="57"/>
      <c r="G25" s="11"/>
      <c r="H25" s="23"/>
      <c r="I25" s="23"/>
      <c r="J25" s="12">
        <f t="shared" si="3"/>
        <v>0</v>
      </c>
      <c r="K25" s="27">
        <f t="shared" si="1"/>
        <v>0</v>
      </c>
      <c r="L25" s="35"/>
      <c r="M25" s="30"/>
      <c r="N25" s="72"/>
      <c r="O25" s="72"/>
      <c r="P25" s="72"/>
      <c r="Q25" s="72"/>
      <c r="R25" s="72"/>
      <c r="S25" s="72"/>
      <c r="T25" s="72"/>
    </row>
    <row r="26" spans="1:20" x14ac:dyDescent="0.3">
      <c r="A26" s="9">
        <f t="shared" si="2"/>
        <v>45308</v>
      </c>
      <c r="B26" s="57"/>
      <c r="C26" s="57"/>
      <c r="D26" s="11"/>
      <c r="E26" s="57"/>
      <c r="F26" s="57"/>
      <c r="G26" s="11"/>
      <c r="H26" s="23"/>
      <c r="I26" s="23"/>
      <c r="J26" s="12">
        <f t="shared" si="3"/>
        <v>0</v>
      </c>
      <c r="K26" s="27">
        <f t="shared" si="1"/>
        <v>0</v>
      </c>
      <c r="L26" s="35"/>
      <c r="M26" s="30"/>
      <c r="N26" s="30"/>
      <c r="O26" s="73"/>
      <c r="P26" s="74"/>
      <c r="Q26" s="74"/>
      <c r="R26" s="74"/>
      <c r="S26" s="74"/>
      <c r="T26" s="74"/>
    </row>
    <row r="27" spans="1:20" x14ac:dyDescent="0.3">
      <c r="A27" s="9">
        <f t="shared" si="2"/>
        <v>45309</v>
      </c>
      <c r="B27" s="57"/>
      <c r="C27" s="57"/>
      <c r="D27" s="11"/>
      <c r="E27" s="57"/>
      <c r="F27" s="57"/>
      <c r="G27" s="11"/>
      <c r="H27" s="23"/>
      <c r="I27" s="23"/>
      <c r="J27" s="12">
        <f t="shared" si="3"/>
        <v>0</v>
      </c>
      <c r="K27" s="27">
        <f t="shared" si="1"/>
        <v>0</v>
      </c>
      <c r="L27" s="35"/>
      <c r="M27" s="30"/>
      <c r="N27" s="72"/>
      <c r="O27" s="72"/>
      <c r="P27" s="72"/>
      <c r="Q27" s="72"/>
      <c r="R27" s="72"/>
      <c r="S27" s="72"/>
      <c r="T27" s="72"/>
    </row>
    <row r="28" spans="1:20" x14ac:dyDescent="0.3">
      <c r="A28" s="9">
        <f t="shared" si="2"/>
        <v>45310</v>
      </c>
      <c r="B28" s="57"/>
      <c r="C28" s="57"/>
      <c r="D28" s="11"/>
      <c r="E28" s="57"/>
      <c r="F28" s="57"/>
      <c r="G28" s="11"/>
      <c r="H28" s="23"/>
      <c r="I28" s="23"/>
      <c r="J28" s="12">
        <f t="shared" si="3"/>
        <v>0</v>
      </c>
      <c r="K28" s="27">
        <f t="shared" si="1"/>
        <v>0</v>
      </c>
      <c r="L28" s="35"/>
      <c r="M28" s="30"/>
      <c r="N28" s="72"/>
      <c r="O28" s="72"/>
      <c r="P28" s="72"/>
      <c r="Q28" s="72"/>
      <c r="R28" s="72"/>
      <c r="S28" s="72"/>
      <c r="T28" s="72"/>
    </row>
    <row r="29" spans="1:20" x14ac:dyDescent="0.3">
      <c r="A29" s="9">
        <f t="shared" si="2"/>
        <v>45311</v>
      </c>
      <c r="B29" s="57"/>
      <c r="C29" s="57"/>
      <c r="D29" s="11"/>
      <c r="E29" s="57"/>
      <c r="F29" s="57"/>
      <c r="G29" s="11"/>
      <c r="H29" s="23"/>
      <c r="I29" s="23"/>
      <c r="J29" s="12">
        <f t="shared" si="3"/>
        <v>0</v>
      </c>
      <c r="K29" s="27">
        <f t="shared" si="1"/>
        <v>0</v>
      </c>
      <c r="L29" s="35"/>
      <c r="M29" s="30"/>
      <c r="N29" s="30"/>
      <c r="O29" s="73"/>
      <c r="P29" s="74"/>
      <c r="Q29" s="74"/>
      <c r="R29" s="74"/>
      <c r="S29" s="74"/>
      <c r="T29" s="74"/>
    </row>
    <row r="30" spans="1:20" x14ac:dyDescent="0.3">
      <c r="A30" s="9">
        <f t="shared" si="2"/>
        <v>45312</v>
      </c>
      <c r="B30" s="57"/>
      <c r="C30" s="57"/>
      <c r="D30" s="11"/>
      <c r="E30" s="57"/>
      <c r="F30" s="57"/>
      <c r="G30" s="11"/>
      <c r="H30" s="23"/>
      <c r="I30" s="23"/>
      <c r="J30" s="12">
        <f t="shared" si="3"/>
        <v>0</v>
      </c>
      <c r="K30" s="27">
        <f t="shared" si="1"/>
        <v>0</v>
      </c>
      <c r="L30" s="35"/>
      <c r="M30" s="30"/>
      <c r="N30" s="30"/>
      <c r="O30" s="7"/>
    </row>
    <row r="31" spans="1:20" x14ac:dyDescent="0.3">
      <c r="A31" s="9">
        <f t="shared" si="2"/>
        <v>45313</v>
      </c>
      <c r="B31" s="57"/>
      <c r="C31" s="57"/>
      <c r="D31" s="11"/>
      <c r="E31" s="57"/>
      <c r="F31" s="57"/>
      <c r="G31" s="11"/>
      <c r="H31" s="23"/>
      <c r="I31" s="23"/>
      <c r="J31" s="12">
        <f t="shared" si="3"/>
        <v>0</v>
      </c>
      <c r="K31" s="27">
        <f t="shared" si="1"/>
        <v>0</v>
      </c>
      <c r="L31" s="35"/>
      <c r="M31" s="30"/>
      <c r="N31" s="30"/>
      <c r="O31" s="7"/>
    </row>
    <row r="32" spans="1:20" x14ac:dyDescent="0.3">
      <c r="A32" s="9">
        <f t="shared" si="2"/>
        <v>45314</v>
      </c>
      <c r="B32" s="57"/>
      <c r="C32" s="57"/>
      <c r="D32" s="11"/>
      <c r="E32" s="57"/>
      <c r="F32" s="57"/>
      <c r="G32" s="11"/>
      <c r="H32" s="23"/>
      <c r="I32" s="23"/>
      <c r="J32" s="12">
        <f t="shared" si="3"/>
        <v>0</v>
      </c>
      <c r="K32" s="27">
        <f t="shared" si="1"/>
        <v>0</v>
      </c>
      <c r="L32" s="35"/>
      <c r="M32" s="30"/>
      <c r="N32" s="30"/>
      <c r="O32" s="7"/>
    </row>
    <row r="33" spans="1:15" x14ac:dyDescent="0.3">
      <c r="A33" s="9">
        <f t="shared" si="2"/>
        <v>45315</v>
      </c>
      <c r="B33" s="57"/>
      <c r="C33" s="57"/>
      <c r="D33" s="11"/>
      <c r="E33" s="57"/>
      <c r="F33" s="57"/>
      <c r="G33" s="11"/>
      <c r="H33" s="23"/>
      <c r="I33" s="23"/>
      <c r="J33" s="12">
        <f t="shared" si="3"/>
        <v>0</v>
      </c>
      <c r="K33" s="27">
        <f t="shared" si="1"/>
        <v>0</v>
      </c>
      <c r="L33" s="35"/>
      <c r="M33" s="30"/>
      <c r="N33" s="30"/>
      <c r="O33" s="7"/>
    </row>
    <row r="34" spans="1:15" x14ac:dyDescent="0.3">
      <c r="A34" s="9">
        <f t="shared" si="2"/>
        <v>45316</v>
      </c>
      <c r="B34" s="57"/>
      <c r="C34" s="57"/>
      <c r="D34" s="11"/>
      <c r="E34" s="57"/>
      <c r="F34" s="57"/>
      <c r="G34" s="11"/>
      <c r="H34" s="23"/>
      <c r="I34" s="23"/>
      <c r="J34" s="12">
        <f t="shared" si="3"/>
        <v>0</v>
      </c>
      <c r="K34" s="27">
        <f t="shared" si="1"/>
        <v>0</v>
      </c>
      <c r="L34" s="35"/>
      <c r="M34" s="30"/>
      <c r="N34" s="30"/>
      <c r="O34" s="7"/>
    </row>
    <row r="35" spans="1:15" x14ac:dyDescent="0.3">
      <c r="A35" s="9">
        <f t="shared" si="2"/>
        <v>45317</v>
      </c>
      <c r="B35" s="57"/>
      <c r="C35" s="57"/>
      <c r="D35" s="11"/>
      <c r="E35" s="57"/>
      <c r="F35" s="57"/>
      <c r="G35" s="11"/>
      <c r="H35" s="23"/>
      <c r="I35" s="23"/>
      <c r="J35" s="12">
        <f t="shared" si="3"/>
        <v>0</v>
      </c>
      <c r="K35" s="27">
        <f t="shared" si="1"/>
        <v>0</v>
      </c>
      <c r="L35" s="35"/>
      <c r="M35" s="30"/>
      <c r="N35" s="30"/>
      <c r="O35" s="7"/>
    </row>
    <row r="36" spans="1:15" x14ac:dyDescent="0.3">
      <c r="A36" s="9">
        <f t="shared" si="2"/>
        <v>45318</v>
      </c>
      <c r="B36" s="57"/>
      <c r="C36" s="57"/>
      <c r="D36" s="11"/>
      <c r="E36" s="57"/>
      <c r="F36" s="57"/>
      <c r="G36" s="11"/>
      <c r="H36" s="23"/>
      <c r="I36" s="23"/>
      <c r="J36" s="12">
        <f t="shared" si="3"/>
        <v>0</v>
      </c>
      <c r="K36" s="27">
        <f t="shared" si="1"/>
        <v>0</v>
      </c>
      <c r="L36" s="35"/>
      <c r="M36" s="30"/>
      <c r="N36" s="30"/>
      <c r="O36" s="7"/>
    </row>
    <row r="37" spans="1:15" x14ac:dyDescent="0.3">
      <c r="A37" s="9">
        <f t="shared" si="2"/>
        <v>45319</v>
      </c>
      <c r="B37" s="57"/>
      <c r="C37" s="57"/>
      <c r="D37" s="11"/>
      <c r="E37" s="57"/>
      <c r="F37" s="57"/>
      <c r="G37" s="11"/>
      <c r="H37" s="23"/>
      <c r="I37" s="23"/>
      <c r="J37" s="12">
        <f t="shared" si="3"/>
        <v>0</v>
      </c>
      <c r="K37" s="27">
        <f t="shared" si="1"/>
        <v>0</v>
      </c>
      <c r="L37" s="35"/>
      <c r="M37" s="30"/>
      <c r="N37" s="30"/>
      <c r="O37" s="7"/>
    </row>
    <row r="38" spans="1:15" x14ac:dyDescent="0.3">
      <c r="A38" s="9">
        <f t="shared" si="2"/>
        <v>45320</v>
      </c>
      <c r="B38" s="57"/>
      <c r="C38" s="57"/>
      <c r="D38" s="11"/>
      <c r="E38" s="57"/>
      <c r="F38" s="57"/>
      <c r="G38" s="11"/>
      <c r="H38" s="23"/>
      <c r="I38" s="23"/>
      <c r="J38" s="12">
        <f t="shared" si="3"/>
        <v>0</v>
      </c>
      <c r="K38" s="27">
        <f t="shared" si="1"/>
        <v>0</v>
      </c>
      <c r="L38" s="35"/>
      <c r="M38" s="30"/>
      <c r="N38" s="30"/>
      <c r="O38" s="7"/>
    </row>
    <row r="39" spans="1:15" x14ac:dyDescent="0.3">
      <c r="A39" s="9">
        <f t="shared" si="2"/>
        <v>45321</v>
      </c>
      <c r="B39" s="57"/>
      <c r="C39" s="57"/>
      <c r="D39" s="11"/>
      <c r="E39" s="57"/>
      <c r="F39" s="57"/>
      <c r="G39" s="11"/>
      <c r="H39" s="23"/>
      <c r="I39" s="23"/>
      <c r="J39" s="12">
        <f t="shared" si="3"/>
        <v>0</v>
      </c>
      <c r="K39" s="27">
        <f t="shared" si="1"/>
        <v>0</v>
      </c>
      <c r="L39" s="35"/>
      <c r="M39" s="30"/>
      <c r="N39" s="30"/>
      <c r="O39" s="7"/>
    </row>
    <row r="40" spans="1:15" x14ac:dyDescent="0.3">
      <c r="A40" s="9">
        <f t="shared" si="2"/>
        <v>45322</v>
      </c>
      <c r="B40" s="57"/>
      <c r="C40" s="57"/>
      <c r="D40" s="11"/>
      <c r="E40" s="57"/>
      <c r="F40" s="57"/>
      <c r="G40" s="11"/>
      <c r="H40" s="23"/>
      <c r="I40" s="23"/>
      <c r="J40" s="12">
        <f t="shared" si="3"/>
        <v>0</v>
      </c>
      <c r="K40" s="27">
        <f t="shared" si="1"/>
        <v>0</v>
      </c>
      <c r="L40" s="35"/>
      <c r="M40" s="30"/>
      <c r="N40" s="30"/>
      <c r="O40" s="7"/>
    </row>
    <row r="41" spans="1:15" x14ac:dyDescent="0.3">
      <c r="A41" s="64"/>
      <c r="B41" s="62"/>
      <c r="C41" s="62"/>
      <c r="D41" s="65"/>
      <c r="E41" s="62"/>
      <c r="F41" s="62"/>
      <c r="G41" s="65"/>
      <c r="H41" s="62"/>
      <c r="I41" s="62"/>
      <c r="J41" s="66"/>
      <c r="K41" s="28"/>
      <c r="L41" s="63"/>
      <c r="M41" s="30"/>
      <c r="N41" s="30"/>
      <c r="O41" s="7"/>
    </row>
    <row r="42" spans="1:15" ht="20.100000000000001" customHeight="1" x14ac:dyDescent="0.3">
      <c r="A42" s="58"/>
      <c r="B42" s="58"/>
      <c r="C42" s="58"/>
      <c r="D42" s="2"/>
      <c r="E42" s="2"/>
      <c r="G42" s="22"/>
      <c r="H42" s="22"/>
      <c r="I42" s="22"/>
      <c r="J42" s="19" t="s">
        <v>6</v>
      </c>
      <c r="K42" s="28">
        <f>SUM(K10:K40)</f>
        <v>0</v>
      </c>
      <c r="L42" s="28"/>
      <c r="M42" s="28"/>
      <c r="N42" s="28"/>
      <c r="O42" s="7"/>
    </row>
    <row r="43" spans="1:15" ht="20.100000000000001" customHeight="1" x14ac:dyDescent="0.35">
      <c r="A43" s="59"/>
      <c r="B43" s="59"/>
      <c r="C43" s="59"/>
      <c r="E43" s="68"/>
      <c r="F43" s="68"/>
      <c r="G43" s="22"/>
      <c r="H43" s="22"/>
      <c r="I43" s="22"/>
      <c r="J43" s="19" t="s">
        <v>4</v>
      </c>
      <c r="K43" s="36">
        <f>ROUND(K42*24,2)</f>
        <v>0</v>
      </c>
      <c r="L43" s="29"/>
      <c r="M43" s="29"/>
      <c r="N43" s="29"/>
      <c r="O43" s="7"/>
    </row>
    <row r="44" spans="1:15" ht="24" customHeight="1" x14ac:dyDescent="0.3">
      <c r="A44" s="38" t="s">
        <v>24</v>
      </c>
      <c r="B44" s="39"/>
      <c r="C44" s="39"/>
      <c r="E44" s="38" t="s">
        <v>0</v>
      </c>
      <c r="F44" s="39"/>
      <c r="G44" s="22"/>
      <c r="H44" s="22"/>
      <c r="I44" s="22"/>
      <c r="J44" s="19" t="s">
        <v>5</v>
      </c>
      <c r="K44" s="51">
        <v>0</v>
      </c>
      <c r="L44" s="70" t="s">
        <v>28</v>
      </c>
      <c r="M44" s="31"/>
      <c r="N44" s="31"/>
      <c r="O44" s="7"/>
    </row>
    <row r="45" spans="1:15" ht="24" customHeight="1" x14ac:dyDescent="0.3">
      <c r="A45" s="60"/>
      <c r="B45" s="60"/>
      <c r="C45" s="60"/>
      <c r="G45" s="22"/>
      <c r="H45" s="22"/>
      <c r="I45" s="22"/>
      <c r="J45" s="19" t="s">
        <v>18</v>
      </c>
      <c r="K45" s="20">
        <f>ROUND(K44*(K43),2)</f>
        <v>0</v>
      </c>
      <c r="L45" s="32"/>
      <c r="M45" s="32"/>
      <c r="N45" s="32"/>
      <c r="O45" s="7"/>
    </row>
    <row r="46" spans="1:15" ht="24" customHeight="1" x14ac:dyDescent="0.35">
      <c r="A46" s="61"/>
      <c r="B46" s="61"/>
      <c r="C46" s="61"/>
      <c r="E46" s="67"/>
      <c r="F46" s="67"/>
      <c r="G46" s="22"/>
      <c r="H46" s="22"/>
      <c r="I46" s="22"/>
      <c r="J46" s="2"/>
      <c r="K46" s="2"/>
      <c r="L46" s="2"/>
      <c r="M46" s="2"/>
      <c r="N46" s="2"/>
      <c r="O46" s="7"/>
    </row>
    <row r="47" spans="1:15" ht="24" customHeight="1" x14ac:dyDescent="0.3">
      <c r="A47" s="38" t="s">
        <v>26</v>
      </c>
      <c r="B47" s="39"/>
      <c r="C47" s="39"/>
      <c r="E47" s="39" t="s">
        <v>0</v>
      </c>
      <c r="F47" s="39"/>
      <c r="G47" s="22"/>
      <c r="H47" s="2"/>
      <c r="I47" s="17" t="s">
        <v>17</v>
      </c>
      <c r="J47" s="41">
        <f>K45</f>
        <v>0</v>
      </c>
      <c r="K47" s="41"/>
      <c r="L47" s="7"/>
    </row>
    <row r="48" spans="1:15" x14ac:dyDescent="0.3">
      <c r="G48" s="22"/>
      <c r="H48" s="22"/>
      <c r="I48" s="22"/>
      <c r="J48" s="21" t="s">
        <v>19</v>
      </c>
      <c r="K48" s="2"/>
      <c r="L48" s="2"/>
      <c r="M48" s="2"/>
      <c r="N48" s="2"/>
    </row>
    <row r="49" spans="1:14" ht="26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20">
    <mergeCell ref="M16:T19"/>
    <mergeCell ref="M13:T14"/>
    <mergeCell ref="M22:T23"/>
    <mergeCell ref="M20:T20"/>
    <mergeCell ref="Q3:R3"/>
    <mergeCell ref="S3:T3"/>
    <mergeCell ref="N4:T4"/>
    <mergeCell ref="A43:C43"/>
    <mergeCell ref="E43:F43"/>
    <mergeCell ref="N3:P3"/>
    <mergeCell ref="J7:K7"/>
    <mergeCell ref="F7:H7"/>
    <mergeCell ref="C3:K3"/>
    <mergeCell ref="C5:K5"/>
    <mergeCell ref="A47:C47"/>
    <mergeCell ref="E47:F47"/>
    <mergeCell ref="A44:C44"/>
    <mergeCell ref="E44:F44"/>
    <mergeCell ref="A1:K1"/>
    <mergeCell ref="J47:K47"/>
  </mergeCells>
  <dataValidations count="1">
    <dataValidation type="time" allowBlank="1" showInputMessage="1" showErrorMessage="1" errorTitle="Incorrect Time Format" error="Please use the following format for entering the time: 12:00 AM" sqref="E10:F41 B10:C41 H10:I41">
      <formula1>0</formula1>
      <formula2>0.999988425925926</formula2>
    </dataValidation>
  </dataValidations>
  <printOptions horizontalCentered="1" gridLines="1"/>
  <pageMargins left="0.5" right="0.5" top="0.35" bottom="0.35" header="0.5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Attendance Form</vt:lpstr>
      <vt:lpstr>'Attendance Form'!Print_Area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2 Breaks - Monthly</dc:title>
  <dc:creator>Vertex42.com</dc:creator>
  <dc:description>(c) 2012 Vertex42 LLC. All Rights Reserved.</dc:description>
  <cp:lastModifiedBy>User</cp:lastModifiedBy>
  <cp:lastPrinted>2023-12-21T03:32:55Z</cp:lastPrinted>
  <dcterms:created xsi:type="dcterms:W3CDTF">2003-11-23T07:57:29Z</dcterms:created>
  <dcterms:modified xsi:type="dcterms:W3CDTF">2024-02-06T07:55:55Z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 Vertex42 LLC</vt:lpwstr>
  </property>
  <property fmtid="{D5CDD505-2E9C-101B-9397-08002B2CF9AE}" pid="3" name="Version">
    <vt:lpwstr>2.3.4</vt:lpwstr>
  </property>
</Properties>
</file>